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95" i="1" l="1"/>
  <c r="I176" i="1"/>
  <c r="G176" i="1"/>
  <c r="I138" i="1"/>
  <c r="G138" i="1"/>
  <c r="J195" i="1"/>
  <c r="H195" i="1"/>
  <c r="J176" i="1"/>
  <c r="H176" i="1"/>
  <c r="G157" i="1"/>
  <c r="I157" i="1"/>
  <c r="J157" i="1"/>
  <c r="H157" i="1"/>
  <c r="J138" i="1"/>
  <c r="H138" i="1"/>
  <c r="J119" i="1"/>
  <c r="G100" i="1"/>
  <c r="J100" i="1"/>
  <c r="H100" i="1"/>
  <c r="I100" i="1"/>
  <c r="F100" i="1"/>
  <c r="J81" i="1"/>
  <c r="F81" i="1"/>
  <c r="G81" i="1"/>
  <c r="H81" i="1"/>
  <c r="I81" i="1"/>
  <c r="I62" i="1"/>
  <c r="J62" i="1"/>
  <c r="H62" i="1"/>
  <c r="F62" i="1"/>
  <c r="G62" i="1"/>
  <c r="J43" i="1"/>
  <c r="I43" i="1"/>
  <c r="G43" i="1"/>
  <c r="F119" i="1"/>
  <c r="F138" i="1"/>
  <c r="F157" i="1"/>
  <c r="F176" i="1"/>
  <c r="F195" i="1"/>
  <c r="I24" i="1"/>
  <c r="F24" i="1"/>
  <c r="J24" i="1"/>
  <c r="H24" i="1"/>
  <c r="H196" i="1" s="1"/>
  <c r="G24" i="1"/>
  <c r="G196" i="1" l="1"/>
  <c r="F196" i="1"/>
  <c r="J196" i="1"/>
  <c r="I196" i="1"/>
</calcChain>
</file>

<file path=xl/sharedStrings.xml><?xml version="1.0" encoding="utf-8"?>
<sst xmlns="http://schemas.openxmlformats.org/spreadsheetml/2006/main" count="301" uniqueCount="106">
  <si>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</si>
  <si>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</si>
  <si>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</si>
  <si>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</si>
  <si>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</si>
  <si>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</si>
  <si>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</si>
  <si>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</si>
  <si>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</si>
  <si>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</si>
  <si>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</si>
  <si>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</si>
  <si>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</si>
  <si>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</si>
  <si>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</si>
  <si>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</si>
  <si>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</si>
  <si>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</si>
  <si>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</si>
  <si>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</si>
  <si>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</si>
  <si>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</si>
  <si>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</si>
  <si>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</si>
  <si>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</si>
  <si>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</si>
  <si>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</si>
  <si>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</si>
  <si>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</si>
  <si>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</si>
  <si>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</si>
  <si>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</si>
  <si>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</si>
  <si>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</si>
  <si>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</si>
  <si>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</si>
  <si>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</si>
  <si>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</si>
  <si>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</si>
  <si>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СОШ №2 с. Приволжье</t>
  </si>
  <si>
    <t>Чай с лимоном</t>
  </si>
  <si>
    <t>Хлеб  пшеничный</t>
  </si>
  <si>
    <t>Икра кабачкова</t>
  </si>
  <si>
    <t>Плов из  птицы</t>
  </si>
  <si>
    <t>Компот из смеси сухофруктов</t>
  </si>
  <si>
    <t>Хлеб ржано пшеничный</t>
  </si>
  <si>
    <t>Каша вязкая молочная пшенная</t>
  </si>
  <si>
    <t>Какао с молоком</t>
  </si>
  <si>
    <t>Хлеб   пшеничны</t>
  </si>
  <si>
    <t xml:space="preserve">Винегрет овощной </t>
  </si>
  <si>
    <t>Томатный суп харчо с курицей и  зеленью</t>
  </si>
  <si>
    <t>Макаронные изделия отварные с м/р</t>
  </si>
  <si>
    <t>Компот из свежих  яблок</t>
  </si>
  <si>
    <t>Кисель</t>
  </si>
  <si>
    <t>Хлеб пшеничный</t>
  </si>
  <si>
    <t>Салат из белокачанной .капусты с зеленью</t>
  </si>
  <si>
    <t>Салат Степной</t>
  </si>
  <si>
    <t>Солянка по домашнему</t>
  </si>
  <si>
    <t>Тефтели тушеные в соусе</t>
  </si>
  <si>
    <t>Пюре из бобовых с м/растит</t>
  </si>
  <si>
    <t>Яблоко</t>
  </si>
  <si>
    <t>Бутерброд с повидлом</t>
  </si>
  <si>
    <t>Чай с сахаром</t>
  </si>
  <si>
    <t>Суп картофельный с вермишелью  и   зеленью</t>
  </si>
  <si>
    <t>Каша гречневая  рассыпчатая</t>
  </si>
  <si>
    <t>Рагу овощное  из птицы</t>
  </si>
  <si>
    <t>Суп из овощей с птицей, сметаной и зеленью</t>
  </si>
  <si>
    <t>Шницель из мяса с соусом</t>
  </si>
  <si>
    <t>Рис отварной с м/сливочным</t>
  </si>
  <si>
    <t>Компот из кураги</t>
  </si>
  <si>
    <t xml:space="preserve">Уха рыбацкая </t>
  </si>
  <si>
    <t>Салат из моркови (припущ.) и кураги</t>
  </si>
  <si>
    <t xml:space="preserve">Хлеб  пшеничный </t>
  </si>
  <si>
    <t>Икра свекольная</t>
  </si>
  <si>
    <t>Рассольник Ленинградский со сметаной  зеленью</t>
  </si>
  <si>
    <t>Сок фруктовый в ассортименте</t>
  </si>
  <si>
    <t>Суп картофельный с клецками и зеленью</t>
  </si>
  <si>
    <t>Бутерброд с сыром</t>
  </si>
  <si>
    <t>Борщ из свежей капусты с  картофелем сметаной  зеленью</t>
  </si>
  <si>
    <t xml:space="preserve">Салат из белокочанной капусты с морковью </t>
  </si>
  <si>
    <t>Суп-лапша домашняя с цыпленком,зеленью</t>
  </si>
  <si>
    <t xml:space="preserve">Жаркое из птицы </t>
  </si>
  <si>
    <t>Ларионова И.А.</t>
  </si>
  <si>
    <t>Директор ООО"Комбтнат питания "Южны""</t>
  </si>
  <si>
    <t>Печенье</t>
  </si>
  <si>
    <t>Птица тушеная в томатном соусе + каша гречневая рассыпчатая</t>
  </si>
  <si>
    <t>Биточки из мяса с соусом</t>
  </si>
  <si>
    <t>Рыба запеченая под молочным соусом + рис отварной с м/сливочным</t>
  </si>
  <si>
    <t>Сосиски отварные с томатным соусом + макаронные изделия отварные с м/р</t>
  </si>
  <si>
    <t>Птица тушеная в сметанном соусе</t>
  </si>
  <si>
    <t>Вафли</t>
  </si>
  <si>
    <t>Жаркое из птицы</t>
  </si>
  <si>
    <t>Салат из белокачанной капусты с яблоком</t>
  </si>
  <si>
    <t>Каша молочная геркулесовая с маслом сливочным</t>
  </si>
  <si>
    <t>Икра кабачковая</t>
  </si>
  <si>
    <t>Щи из св. капусты с картофелем, сметаной и зеленью</t>
  </si>
  <si>
    <t>Птица  тушеная  в томатном соусе</t>
  </si>
  <si>
    <t>Макароны, запеченные с сыром</t>
  </si>
  <si>
    <t>Пюре картофельное с м/сливочным</t>
  </si>
  <si>
    <t>Рагу овощное из  птицы</t>
  </si>
  <si>
    <t>Фрикадельки из птицы с томатным соусом</t>
  </si>
  <si>
    <t>Каша вязкая молочная из риса и пшена</t>
  </si>
  <si>
    <t>Бигус с сосиской</t>
  </si>
  <si>
    <t>Напиток из плодов шиповника</t>
  </si>
  <si>
    <t>Салат из редьки</t>
  </si>
  <si>
    <t>Котлеты из мяса с соусом + 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</si>
</sst>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J177" sqref="J17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83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82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8</v>
      </c>
      <c r="I3" s="48">
        <v>10</v>
      </c>
      <c r="J3" s="49">
        <v>2025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customHeight="1" x14ac:dyDescent="0.3">
      <c r="A11" s="23"/>
      <c r="B11" s="15"/>
      <c r="C11" s="11"/>
      <c r="D11" s="6" t="s">
        <v>26</v>
      </c>
      <c r="E11" s="42" t="s">
        <v>77</v>
      </c>
      <c r="F11" s="43">
        <v>60</v>
      </c>
      <c r="G11" s="43">
        <v>3.65</v>
      </c>
      <c r="H11" s="43">
        <v>5.18</v>
      </c>
      <c r="I11" s="43">
        <v>9.69</v>
      </c>
      <c r="J11" s="43">
        <v>101.12</v>
      </c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18.689999999999998</v>
      </c>
      <c r="I13" s="19">
        <f t="shared" si="0"/>
        <v>83.75</v>
      </c>
      <c r="J13" s="19">
        <f t="shared" si="0"/>
        <v>587.5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60</v>
      </c>
      <c r="G14" s="43">
        <v>1.64</v>
      </c>
      <c r="H14" s="43">
        <v>7.1</v>
      </c>
      <c r="I14" s="43">
        <v>8.73</v>
      </c>
      <c r="J14" s="43">
        <v>80.28</v>
      </c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70</v>
      </c>
      <c r="F15" s="43">
        <v>216</v>
      </c>
      <c r="G15" s="43">
        <v>3.58</v>
      </c>
      <c r="H15" s="43">
        <v>7.53</v>
      </c>
      <c r="I15" s="43">
        <v>14.49</v>
      </c>
      <c r="J15" s="43">
        <v>191.08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43</v>
      </c>
      <c r="F16" s="43">
        <v>200</v>
      </c>
      <c r="G16" s="43">
        <v>15.09</v>
      </c>
      <c r="H16" s="43">
        <v>11.6</v>
      </c>
      <c r="I16" s="43">
        <v>34.72</v>
      </c>
      <c r="J16" s="43">
        <v>270.72000000000003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81.02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45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736</v>
      </c>
      <c r="G23" s="19">
        <f t="shared" ref="G23:J23" si="2">SUM(G14:G22)</f>
        <v>25.799999999999997</v>
      </c>
      <c r="H23" s="19">
        <f t="shared" si="2"/>
        <v>27.639999999999997</v>
      </c>
      <c r="I23" s="19">
        <f t="shared" si="2"/>
        <v>117.24999999999999</v>
      </c>
      <c r="J23" s="19">
        <f t="shared" si="2"/>
        <v>822.50000000000011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1241</v>
      </c>
      <c r="G24" s="32">
        <f t="shared" ref="G24:J24" si="4">G13+G23</f>
        <v>45.05</v>
      </c>
      <c r="H24" s="32">
        <f t="shared" si="4"/>
        <v>46.33</v>
      </c>
      <c r="I24" s="32">
        <f t="shared" si="4"/>
        <v>201</v>
      </c>
      <c r="J24" s="32">
        <f t="shared" si="4"/>
        <v>1410</v>
      </c>
      <c r="K24" s="32"/>
      <c r="L24" s="32">
        <f t="shared" ref="L24" si="5">L13+L23</f>
        <v>0</v>
      </c>
    </row>
    <row r="25" spans="1:12" ht="26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85</v>
      </c>
      <c r="F25" s="40">
        <v>250</v>
      </c>
      <c r="G25" s="40">
        <v>11.84</v>
      </c>
      <c r="H25" s="40">
        <v>12.84</v>
      </c>
      <c r="I25" s="40">
        <v>29.11</v>
      </c>
      <c r="J25" s="40">
        <v>211.51</v>
      </c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62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48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customHeight="1" x14ac:dyDescent="0.3">
      <c r="A30" s="14"/>
      <c r="B30" s="15"/>
      <c r="C30" s="11"/>
      <c r="D30" s="6" t="s">
        <v>26</v>
      </c>
      <c r="E30" s="42" t="s">
        <v>84</v>
      </c>
      <c r="F30" s="43">
        <v>60</v>
      </c>
      <c r="G30" s="43">
        <v>1.72</v>
      </c>
      <c r="H30" s="43">
        <v>5.36</v>
      </c>
      <c r="I30" s="43">
        <v>20.69</v>
      </c>
      <c r="J30" s="43">
        <v>188.97</v>
      </c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49</v>
      </c>
      <c r="F33" s="43">
        <v>60</v>
      </c>
      <c r="G33" s="43">
        <v>0.84</v>
      </c>
      <c r="H33" s="43">
        <v>6.09</v>
      </c>
      <c r="I33" s="43">
        <v>4.37</v>
      </c>
      <c r="J33" s="43">
        <v>75.06</v>
      </c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50</v>
      </c>
      <c r="F34" s="43">
        <v>216</v>
      </c>
      <c r="G34" s="43">
        <v>5.87</v>
      </c>
      <c r="H34" s="43">
        <v>8.69</v>
      </c>
      <c r="I34" s="43">
        <v>16.93</v>
      </c>
      <c r="J34" s="43">
        <v>142.74</v>
      </c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86</v>
      </c>
      <c r="F35" s="43">
        <v>100</v>
      </c>
      <c r="G35" s="43">
        <v>9.66</v>
      </c>
      <c r="H35" s="43">
        <v>5.28</v>
      </c>
      <c r="I35" s="43">
        <v>10.1</v>
      </c>
      <c r="J35" s="43">
        <v>164.56</v>
      </c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51</v>
      </c>
      <c r="F36" s="43">
        <v>150</v>
      </c>
      <c r="G36" s="43">
        <v>5.52</v>
      </c>
      <c r="H36" s="43">
        <v>4.5199999999999996</v>
      </c>
      <c r="I36" s="43">
        <v>26.45</v>
      </c>
      <c r="J36" s="43">
        <v>168.45</v>
      </c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52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41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81.02</v>
      </c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45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786</v>
      </c>
      <c r="G42" s="19">
        <f t="shared" ref="G42" si="10">SUM(G33:G41)</f>
        <v>26.88</v>
      </c>
      <c r="H42" s="19">
        <f t="shared" ref="H42" si="11">SUM(H33:H41)</f>
        <v>26.06</v>
      </c>
      <c r="I42" s="19">
        <f t="shared" ref="I42" si="12">SUM(I33:I41)</f>
        <v>113.02999999999999</v>
      </c>
      <c r="J42" s="19">
        <f t="shared" ref="J42:L42" si="13">SUM(J33:J41)</f>
        <v>813.03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1326</v>
      </c>
      <c r="G43" s="32">
        <f t="shared" ref="G43" si="14">G32+G42</f>
        <v>46.129999999999995</v>
      </c>
      <c r="H43" s="32">
        <f t="shared" ref="H43" si="15">H32+H42</f>
        <v>45.81</v>
      </c>
      <c r="I43" s="32">
        <f t="shared" ref="I43" si="16">I32+I42</f>
        <v>185.7</v>
      </c>
      <c r="J43" s="32">
        <f t="shared" ref="J43:L43" si="17">J32+J42</f>
        <v>1400.53</v>
      </c>
      <c r="K43" s="32"/>
      <c r="L43" s="32">
        <f t="shared" si="17"/>
        <v>0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87</v>
      </c>
      <c r="F44" s="40">
        <v>250</v>
      </c>
      <c r="G44" s="40">
        <v>15.28</v>
      </c>
      <c r="H44" s="40">
        <v>13.53</v>
      </c>
      <c r="I44" s="40">
        <v>46.35</v>
      </c>
      <c r="J44" s="40">
        <v>336.7</v>
      </c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40</v>
      </c>
      <c r="F46" s="43">
        <v>203.5</v>
      </c>
      <c r="G46" s="43">
        <v>0.13</v>
      </c>
      <c r="H46" s="43">
        <v>0.02</v>
      </c>
      <c r="I46" s="43">
        <v>15.2</v>
      </c>
      <c r="J46" s="43">
        <v>97</v>
      </c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54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26</v>
      </c>
      <c r="E49" s="42" t="s">
        <v>55</v>
      </c>
      <c r="F49" s="43">
        <v>60</v>
      </c>
      <c r="G49" s="43">
        <v>0.79</v>
      </c>
      <c r="H49" s="43">
        <v>1.95</v>
      </c>
      <c r="I49" s="43">
        <v>3.76</v>
      </c>
      <c r="J49" s="43">
        <v>51.49</v>
      </c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543.5</v>
      </c>
      <c r="G51" s="19">
        <f t="shared" ref="G51" si="18">SUM(G44:G50)</f>
        <v>18.63</v>
      </c>
      <c r="H51" s="19">
        <f t="shared" ref="H51" si="19">SUM(H44:H50)</f>
        <v>15.799999999999999</v>
      </c>
      <c r="I51" s="19">
        <f t="shared" ref="I51" si="20">SUM(I44:I50)</f>
        <v>79.95</v>
      </c>
      <c r="J51" s="19">
        <f t="shared" ref="J51:L51" si="21">SUM(J44:J50)</f>
        <v>566.21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56</v>
      </c>
      <c r="F52" s="43">
        <v>60</v>
      </c>
      <c r="G52" s="43">
        <v>0.92</v>
      </c>
      <c r="H52" s="43">
        <v>3.71</v>
      </c>
      <c r="I52" s="43">
        <v>5.55</v>
      </c>
      <c r="J52" s="43">
        <v>60</v>
      </c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63</v>
      </c>
      <c r="F53" s="43">
        <v>201</v>
      </c>
      <c r="G53" s="43">
        <v>4.75</v>
      </c>
      <c r="H53" s="43">
        <v>9.1999999999999993</v>
      </c>
      <c r="I53" s="43">
        <v>15.03</v>
      </c>
      <c r="J53" s="43">
        <v>159.83000000000001</v>
      </c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65</v>
      </c>
      <c r="F54" s="43">
        <v>200</v>
      </c>
      <c r="G54" s="43">
        <v>11.8</v>
      </c>
      <c r="H54" s="43">
        <v>11.4</v>
      </c>
      <c r="I54" s="43">
        <v>30.54</v>
      </c>
      <c r="J54" s="43">
        <v>223.4</v>
      </c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69</v>
      </c>
      <c r="F56" s="43">
        <v>200</v>
      </c>
      <c r="G56" s="43">
        <v>0.78</v>
      </c>
      <c r="H56" s="43">
        <v>0.05</v>
      </c>
      <c r="I56" s="43">
        <v>27.63</v>
      </c>
      <c r="J56" s="43">
        <v>114.8</v>
      </c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41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81.02</v>
      </c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45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721</v>
      </c>
      <c r="G61" s="19">
        <f t="shared" ref="G61" si="22">SUM(G52:G60)</f>
        <v>23.08</v>
      </c>
      <c r="H61" s="19">
        <f t="shared" ref="H61" si="23">SUM(H52:H60)</f>
        <v>25.680000000000003</v>
      </c>
      <c r="I61" s="19">
        <f t="shared" ref="I61" si="24">SUM(I52:I60)</f>
        <v>106.05</v>
      </c>
      <c r="J61" s="19">
        <f t="shared" ref="J61:L61" si="25">SUM(J52:J60)</f>
        <v>705.65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1264.5</v>
      </c>
      <c r="G62" s="32">
        <f t="shared" ref="G62" si="26">G51+G61</f>
        <v>41.709999999999994</v>
      </c>
      <c r="H62" s="32">
        <f t="shared" ref="H62" si="27">H51+H61</f>
        <v>41.480000000000004</v>
      </c>
      <c r="I62" s="32">
        <f t="shared" ref="I62" si="28">I51+I61</f>
        <v>186</v>
      </c>
      <c r="J62" s="32">
        <f t="shared" ref="J62:L62" si="29">J51+J61</f>
        <v>1271.8600000000001</v>
      </c>
      <c r="K62" s="32"/>
      <c r="L62" s="32">
        <f t="shared" si="29"/>
        <v>0</v>
      </c>
    </row>
    <row r="63" spans="1:12" ht="26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88</v>
      </c>
      <c r="F63" s="40">
        <v>250</v>
      </c>
      <c r="G63" s="40">
        <v>11.67</v>
      </c>
      <c r="H63" s="40">
        <v>11.98</v>
      </c>
      <c r="I63" s="40">
        <v>30.34</v>
      </c>
      <c r="J63" s="40">
        <v>317.85000000000002</v>
      </c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41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60</v>
      </c>
      <c r="F67" s="43">
        <v>100</v>
      </c>
      <c r="G67" s="43">
        <v>0.4</v>
      </c>
      <c r="H67" s="43">
        <v>4.88</v>
      </c>
      <c r="I67" s="43">
        <v>9.8000000000000007</v>
      </c>
      <c r="J67" s="43">
        <v>47</v>
      </c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73.34</v>
      </c>
      <c r="J70" s="19">
        <f t="shared" ref="J70:L70" si="33">SUM(J63:J69)</f>
        <v>564.49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71</v>
      </c>
      <c r="F71" s="43">
        <v>60</v>
      </c>
      <c r="G71" s="43">
        <v>0.92</v>
      </c>
      <c r="H71" s="43">
        <v>2.72</v>
      </c>
      <c r="I71" s="43">
        <v>8.7100000000000009</v>
      </c>
      <c r="J71" s="43">
        <v>38.450000000000003</v>
      </c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57</v>
      </c>
      <c r="F72" s="43">
        <v>226</v>
      </c>
      <c r="G72" s="43">
        <v>6.23</v>
      </c>
      <c r="H72" s="43">
        <v>9.9600000000000009</v>
      </c>
      <c r="I72" s="43">
        <v>10.01</v>
      </c>
      <c r="J72" s="43">
        <v>210.53</v>
      </c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89</v>
      </c>
      <c r="F73" s="43">
        <v>100</v>
      </c>
      <c r="G73" s="43">
        <v>9.3000000000000007</v>
      </c>
      <c r="H73" s="43">
        <v>7.05</v>
      </c>
      <c r="I73" s="43">
        <v>14.66</v>
      </c>
      <c r="J73" s="43">
        <v>141.35</v>
      </c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64</v>
      </c>
      <c r="F74" s="43">
        <v>150</v>
      </c>
      <c r="G74" s="43">
        <v>5.01</v>
      </c>
      <c r="H74" s="43">
        <v>6.09</v>
      </c>
      <c r="I74" s="43">
        <v>24.56</v>
      </c>
      <c r="J74" s="43">
        <v>110.75</v>
      </c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44</v>
      </c>
      <c r="F75" s="43">
        <v>200</v>
      </c>
      <c r="G75" s="43">
        <v>0.66</v>
      </c>
      <c r="H75" s="43">
        <v>0.09</v>
      </c>
      <c r="I75" s="43">
        <v>32.01</v>
      </c>
      <c r="J75" s="43">
        <v>132.80000000000001</v>
      </c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41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81.02</v>
      </c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45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796</v>
      </c>
      <c r="G80" s="19">
        <f t="shared" ref="G80" si="34">SUM(G71:G79)</f>
        <v>26.95</v>
      </c>
      <c r="H80" s="19">
        <f t="shared" ref="H80" si="35">SUM(H71:H79)</f>
        <v>27.23</v>
      </c>
      <c r="I80" s="19">
        <f t="shared" ref="I80" si="36">SUM(I71:I79)</f>
        <v>117.24999999999999</v>
      </c>
      <c r="J80" s="19">
        <f t="shared" ref="J80:L80" si="37">SUM(J71:J79)</f>
        <v>781.50000000000011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1376</v>
      </c>
      <c r="G81" s="32">
        <f t="shared" ref="G81" si="38">G70+G80</f>
        <v>46.2</v>
      </c>
      <c r="H81" s="32">
        <f t="shared" ref="H81" si="39">H70+H80</f>
        <v>46.980000000000004</v>
      </c>
      <c r="I81" s="32">
        <f t="shared" ref="I81" si="40">I70+I80</f>
        <v>190.58999999999997</v>
      </c>
      <c r="J81" s="32">
        <f t="shared" ref="J81:L81" si="41">J70+J80</f>
        <v>1345.9900000000002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91</v>
      </c>
      <c r="F82" s="40">
        <v>200</v>
      </c>
      <c r="G82" s="40">
        <v>14.05</v>
      </c>
      <c r="H82" s="40">
        <v>11</v>
      </c>
      <c r="I82" s="40">
        <v>20.28</v>
      </c>
      <c r="J82" s="40">
        <v>209.15</v>
      </c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69</v>
      </c>
      <c r="F84" s="43">
        <v>200</v>
      </c>
      <c r="G84" s="43">
        <v>0.78</v>
      </c>
      <c r="H84" s="43">
        <v>0.05</v>
      </c>
      <c r="I84" s="43">
        <v>27.63</v>
      </c>
      <c r="J84" s="43">
        <v>114.8</v>
      </c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54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26</v>
      </c>
      <c r="E87" s="42" t="s">
        <v>90</v>
      </c>
      <c r="F87" s="43">
        <v>60</v>
      </c>
      <c r="G87" s="43">
        <v>0.92</v>
      </c>
      <c r="H87" s="43">
        <v>5.15</v>
      </c>
      <c r="I87" s="43">
        <v>16.32</v>
      </c>
      <c r="J87" s="43">
        <v>155.06</v>
      </c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19.240000000000002</v>
      </c>
      <c r="H89" s="19">
        <f t="shared" ref="H89" si="43">SUM(H82:H88)</f>
        <v>19.72</v>
      </c>
      <c r="I89" s="19">
        <f t="shared" ref="I89" si="44">SUM(I82:I88)</f>
        <v>83.75</v>
      </c>
      <c r="J89" s="19">
        <f t="shared" ref="J89:L89" si="45">SUM(J82:J88)</f>
        <v>587.5</v>
      </c>
      <c r="K89" s="25"/>
      <c r="L89" s="19">
        <f t="shared" si="45"/>
        <v>0</v>
      </c>
    </row>
    <row r="90" spans="1:12" ht="14.4" customHeight="1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92</v>
      </c>
      <c r="F90" s="43">
        <v>60</v>
      </c>
      <c r="G90" s="43">
        <v>7.0000000000000007E-2</v>
      </c>
      <c r="H90" s="43">
        <v>3.06</v>
      </c>
      <c r="I90" s="43">
        <v>6.7</v>
      </c>
      <c r="J90" s="43">
        <v>54.06</v>
      </c>
      <c r="K90" s="44"/>
      <c r="L90" s="43"/>
    </row>
    <row r="91" spans="1:12" ht="26.4" x14ac:dyDescent="0.3">
      <c r="A91" s="23"/>
      <c r="B91" s="15"/>
      <c r="C91" s="11"/>
      <c r="D91" s="7" t="s">
        <v>27</v>
      </c>
      <c r="E91" s="42" t="s">
        <v>78</v>
      </c>
      <c r="F91" s="43">
        <v>206</v>
      </c>
      <c r="G91" s="43">
        <v>5.47</v>
      </c>
      <c r="H91" s="43">
        <v>5.7</v>
      </c>
      <c r="I91" s="43">
        <v>12.31</v>
      </c>
      <c r="J91" s="43">
        <v>151.34</v>
      </c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67</v>
      </c>
      <c r="F92" s="43">
        <v>100</v>
      </c>
      <c r="G92" s="43">
        <v>6.94</v>
      </c>
      <c r="H92" s="43">
        <v>13.99</v>
      </c>
      <c r="I92" s="43">
        <v>10.73</v>
      </c>
      <c r="J92" s="43">
        <v>196.36</v>
      </c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59</v>
      </c>
      <c r="F93" s="43">
        <v>150</v>
      </c>
      <c r="G93" s="43">
        <v>9.2899999999999991</v>
      </c>
      <c r="H93" s="43">
        <v>3.5</v>
      </c>
      <c r="I93" s="43">
        <v>30.36</v>
      </c>
      <c r="J93" s="43">
        <v>184.56</v>
      </c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75</v>
      </c>
      <c r="F94" s="43">
        <v>200</v>
      </c>
      <c r="G94" s="43">
        <v>0.35</v>
      </c>
      <c r="H94" s="43">
        <v>0.08</v>
      </c>
      <c r="I94" s="43">
        <v>29.85</v>
      </c>
      <c r="J94" s="43">
        <v>35.26</v>
      </c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41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81.02</v>
      </c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45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776</v>
      </c>
      <c r="G99" s="19">
        <f t="shared" ref="G99" si="46">SUM(G90:G98)</f>
        <v>26.95</v>
      </c>
      <c r="H99" s="19">
        <f t="shared" ref="H99" si="47">SUM(H90:H98)</f>
        <v>27.65</v>
      </c>
      <c r="I99" s="19">
        <f t="shared" ref="I99" si="48">SUM(I90:I98)</f>
        <v>117.25</v>
      </c>
      <c r="J99" s="19">
        <f t="shared" ref="J99:L99" si="49">SUM(J90:J98)</f>
        <v>769.19999999999993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1281</v>
      </c>
      <c r="G100" s="32">
        <f t="shared" ref="G100" si="50">G89+G99</f>
        <v>46.19</v>
      </c>
      <c r="H100" s="32">
        <f t="shared" ref="H100" si="51">H89+H99</f>
        <v>47.37</v>
      </c>
      <c r="I100" s="32">
        <f t="shared" ref="I100" si="52">I89+I99</f>
        <v>201</v>
      </c>
      <c r="J100" s="32">
        <f t="shared" ref="J100:L100" si="53">J89+J99</f>
        <v>1356.6999999999998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93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62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54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26</v>
      </c>
      <c r="E106" s="42" t="s">
        <v>61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17.259999999999998</v>
      </c>
      <c r="I108" s="19">
        <f t="shared" si="54"/>
        <v>75.310000000000016</v>
      </c>
      <c r="J108" s="19">
        <f t="shared" si="54"/>
        <v>587.5</v>
      </c>
      <c r="K108" s="25"/>
      <c r="L108" s="19">
        <f t="shared" ref="L108" si="55">SUM(L101:L107)</f>
        <v>0</v>
      </c>
    </row>
    <row r="109" spans="1:12" ht="14.4" customHeight="1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94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95</v>
      </c>
      <c r="F110" s="43">
        <v>206</v>
      </c>
      <c r="G110" s="43">
        <v>4.1100000000000003</v>
      </c>
      <c r="H110" s="43">
        <v>4.75</v>
      </c>
      <c r="I110" s="43">
        <v>7.9</v>
      </c>
      <c r="J110" s="43">
        <v>129.1</v>
      </c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96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100.76</v>
      </c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68</v>
      </c>
      <c r="F112" s="43">
        <v>150</v>
      </c>
      <c r="G112" s="43">
        <v>5.53</v>
      </c>
      <c r="H112" s="43">
        <v>4.32</v>
      </c>
      <c r="I112" s="43">
        <v>36.68</v>
      </c>
      <c r="J112" s="43">
        <v>209.7</v>
      </c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52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41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45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776</v>
      </c>
      <c r="G118" s="19">
        <f t="shared" ref="G118:J118" si="56">SUM(G109:G117)</f>
        <v>23.099999999999998</v>
      </c>
      <c r="H118" s="19">
        <f t="shared" si="56"/>
        <v>24.400000000000002</v>
      </c>
      <c r="I118" s="19">
        <f t="shared" si="56"/>
        <v>113.03999999999999</v>
      </c>
      <c r="J118" s="19">
        <f t="shared" si="56"/>
        <v>782.06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1276</v>
      </c>
      <c r="G119" s="32">
        <f t="shared" ref="G119" si="58">G108+G118</f>
        <v>39.549999999999997</v>
      </c>
      <c r="H119" s="32">
        <f t="shared" ref="H119" si="59">H108+H118</f>
        <v>41.66</v>
      </c>
      <c r="I119" s="32">
        <f t="shared" ref="I119" si="60">I108+I118</f>
        <v>188.35000000000002</v>
      </c>
      <c r="J119" s="32">
        <f t="shared" ref="J119:L119" si="61">J108+J118</f>
        <v>1369.56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97</v>
      </c>
      <c r="F120" s="40">
        <v>200</v>
      </c>
      <c r="G120" s="40">
        <v>15.3</v>
      </c>
      <c r="H120" s="40">
        <v>14.49</v>
      </c>
      <c r="I120" s="40">
        <v>25.52</v>
      </c>
      <c r="J120" s="40">
        <v>282.14999999999998</v>
      </c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44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72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26</v>
      </c>
      <c r="E125" s="42" t="s">
        <v>92</v>
      </c>
      <c r="F125" s="43">
        <v>60</v>
      </c>
      <c r="G125" s="43">
        <v>7.0000000000000007E-2</v>
      </c>
      <c r="H125" s="43">
        <v>3.06</v>
      </c>
      <c r="I125" s="43">
        <v>6.7</v>
      </c>
      <c r="J125" s="43">
        <v>54.06</v>
      </c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19.270000000000003</v>
      </c>
      <c r="H127" s="19">
        <f t="shared" si="62"/>
        <v>18.04</v>
      </c>
      <c r="I127" s="19">
        <f t="shared" si="62"/>
        <v>83.75</v>
      </c>
      <c r="J127" s="19">
        <f t="shared" si="62"/>
        <v>587.5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73</v>
      </c>
      <c r="F128" s="43">
        <v>60</v>
      </c>
      <c r="G128" s="43">
        <v>1.42</v>
      </c>
      <c r="H128" s="43">
        <v>0.06</v>
      </c>
      <c r="I128" s="43">
        <v>13.72</v>
      </c>
      <c r="J128" s="43">
        <v>111.18</v>
      </c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74</v>
      </c>
      <c r="F129" s="43">
        <v>206</v>
      </c>
      <c r="G129" s="43">
        <v>3.87</v>
      </c>
      <c r="H129" s="43">
        <v>7.83</v>
      </c>
      <c r="I129" s="43">
        <v>13.8</v>
      </c>
      <c r="J129" s="43">
        <v>160.43</v>
      </c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58</v>
      </c>
      <c r="F130" s="43">
        <v>100</v>
      </c>
      <c r="G130" s="43">
        <v>9.66</v>
      </c>
      <c r="H130" s="43">
        <v>7.28</v>
      </c>
      <c r="I130" s="43">
        <v>17.100000000000001</v>
      </c>
      <c r="J130" s="43">
        <v>144.56</v>
      </c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98</v>
      </c>
      <c r="F131" s="43">
        <v>150</v>
      </c>
      <c r="G131" s="43">
        <v>3.06</v>
      </c>
      <c r="H131" s="43">
        <v>7.19</v>
      </c>
      <c r="I131" s="43">
        <v>15.48</v>
      </c>
      <c r="J131" s="43">
        <v>137.25</v>
      </c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75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41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81.02</v>
      </c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45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776</v>
      </c>
      <c r="G137" s="19">
        <f t="shared" ref="G137:J137" si="64">SUM(G128:G136)</f>
        <v>23.189999999999998</v>
      </c>
      <c r="H137" s="19">
        <f t="shared" si="64"/>
        <v>23.759999999999998</v>
      </c>
      <c r="I137" s="19">
        <f t="shared" si="64"/>
        <v>117.25000000000001</v>
      </c>
      <c r="J137" s="19">
        <f t="shared" si="64"/>
        <v>736.30000000000007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1276</v>
      </c>
      <c r="G138" s="32">
        <f t="shared" ref="G138" si="66">G127+G137</f>
        <v>42.46</v>
      </c>
      <c r="H138" s="32">
        <f t="shared" ref="H138" si="67">H127+H137</f>
        <v>41.8</v>
      </c>
      <c r="I138" s="32">
        <f t="shared" ref="I138" si="68">I127+I137</f>
        <v>201</v>
      </c>
      <c r="J138" s="32">
        <f t="shared" ref="J138:L138" si="69">J127+J137</f>
        <v>1323.8000000000002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99</v>
      </c>
      <c r="F139" s="40">
        <v>200</v>
      </c>
      <c r="G139" s="40">
        <v>11.8</v>
      </c>
      <c r="H139" s="40">
        <v>11.4</v>
      </c>
      <c r="I139" s="40">
        <v>30.54</v>
      </c>
      <c r="J139" s="40">
        <v>223.4</v>
      </c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62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72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26</v>
      </c>
      <c r="E144" s="42" t="s">
        <v>71</v>
      </c>
      <c r="F144" s="43">
        <v>60</v>
      </c>
      <c r="G144" s="43">
        <v>0.92</v>
      </c>
      <c r="H144" s="43">
        <v>2.72</v>
      </c>
      <c r="I144" s="43">
        <v>8.7100000000000009</v>
      </c>
      <c r="J144" s="43">
        <v>38.450000000000003</v>
      </c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19.220000000000002</v>
      </c>
      <c r="H146" s="19">
        <f t="shared" si="70"/>
        <v>15.770000000000001</v>
      </c>
      <c r="I146" s="19">
        <f t="shared" si="70"/>
        <v>67</v>
      </c>
      <c r="J146" s="19">
        <f t="shared" si="70"/>
        <v>486.34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49</v>
      </c>
      <c r="F147" s="43">
        <v>60</v>
      </c>
      <c r="G147" s="43">
        <v>0.84</v>
      </c>
      <c r="H147" s="43">
        <v>6.09</v>
      </c>
      <c r="I147" s="43">
        <v>4.37</v>
      </c>
      <c r="J147" s="43">
        <v>75.06</v>
      </c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76</v>
      </c>
      <c r="F148" s="43">
        <v>200</v>
      </c>
      <c r="G148" s="43">
        <v>2.65</v>
      </c>
      <c r="H148" s="43">
        <v>3.02</v>
      </c>
      <c r="I148" s="43">
        <v>14.94</v>
      </c>
      <c r="J148" s="43">
        <v>104.36</v>
      </c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100</v>
      </c>
      <c r="F149" s="43">
        <v>100</v>
      </c>
      <c r="G149" s="43">
        <v>9.2799999999999994</v>
      </c>
      <c r="H149" s="43">
        <v>11.08</v>
      </c>
      <c r="I149" s="43">
        <v>11.37</v>
      </c>
      <c r="J149" s="43">
        <v>179.4</v>
      </c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 t="s">
        <v>64</v>
      </c>
      <c r="F150" s="43">
        <v>150</v>
      </c>
      <c r="G150" s="43">
        <v>5.01</v>
      </c>
      <c r="H150" s="43">
        <v>6.09</v>
      </c>
      <c r="I150" s="43">
        <v>24.56</v>
      </c>
      <c r="J150" s="43">
        <v>110.75</v>
      </c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69</v>
      </c>
      <c r="F151" s="43">
        <v>200</v>
      </c>
      <c r="G151" s="43">
        <v>0.78</v>
      </c>
      <c r="H151" s="43">
        <v>0.05</v>
      </c>
      <c r="I151" s="43">
        <v>27.63</v>
      </c>
      <c r="J151" s="43">
        <v>114.8</v>
      </c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41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81.02</v>
      </c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45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23.39</v>
      </c>
      <c r="H156" s="19">
        <f t="shared" si="72"/>
        <v>27.65</v>
      </c>
      <c r="I156" s="19">
        <f t="shared" si="72"/>
        <v>110.16999999999999</v>
      </c>
      <c r="J156" s="19">
        <f t="shared" si="72"/>
        <v>731.99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1270</v>
      </c>
      <c r="G157" s="32">
        <f t="shared" ref="G157" si="74">G146+G156</f>
        <v>42.61</v>
      </c>
      <c r="H157" s="32">
        <f t="shared" ref="H157" si="75">H146+H156</f>
        <v>43.42</v>
      </c>
      <c r="I157" s="32">
        <f t="shared" ref="I157" si="76">I146+I156</f>
        <v>177.17</v>
      </c>
      <c r="J157" s="32">
        <f t="shared" ref="J157:L157" si="77">J146+J156</f>
        <v>1218.33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101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53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72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60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56</v>
      </c>
      <c r="F166" s="43">
        <v>60</v>
      </c>
      <c r="G166" s="43">
        <v>0.92</v>
      </c>
      <c r="H166" s="43">
        <v>3.71</v>
      </c>
      <c r="I166" s="43">
        <v>5.55</v>
      </c>
      <c r="J166" s="43">
        <v>60</v>
      </c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66</v>
      </c>
      <c r="F167" s="43">
        <v>206</v>
      </c>
      <c r="G167" s="43">
        <v>3.43</v>
      </c>
      <c r="H167" s="43">
        <v>4.75</v>
      </c>
      <c r="I167" s="43">
        <v>10.53</v>
      </c>
      <c r="J167" s="43">
        <v>116.98</v>
      </c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102</v>
      </c>
      <c r="F168" s="43">
        <v>200</v>
      </c>
      <c r="G168" s="43">
        <v>13.2</v>
      </c>
      <c r="H168" s="43">
        <v>17.600000000000001</v>
      </c>
      <c r="I168" s="43">
        <v>38.36</v>
      </c>
      <c r="J168" s="43">
        <v>292.23</v>
      </c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103</v>
      </c>
      <c r="F170" s="43">
        <v>200</v>
      </c>
      <c r="G170" s="43">
        <v>0.68</v>
      </c>
      <c r="H170" s="43">
        <v>0.28000000000000003</v>
      </c>
      <c r="I170" s="43">
        <v>20.76</v>
      </c>
      <c r="J170" s="43">
        <v>88.2</v>
      </c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41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45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726</v>
      </c>
      <c r="G175" s="19">
        <f t="shared" ref="G175:J175" si="80">SUM(G166:G174)</f>
        <v>23.06</v>
      </c>
      <c r="H175" s="19">
        <f t="shared" si="80"/>
        <v>27.660000000000004</v>
      </c>
      <c r="I175" s="19">
        <f t="shared" si="80"/>
        <v>102.5</v>
      </c>
      <c r="J175" s="19">
        <f t="shared" si="80"/>
        <v>705.03000000000009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1261</v>
      </c>
      <c r="G176" s="32">
        <f t="shared" ref="G176" si="82">G165+G175</f>
        <v>38.46</v>
      </c>
      <c r="H176" s="32">
        <f t="shared" ref="H176" si="83">H165+H175</f>
        <v>44.460000000000008</v>
      </c>
      <c r="I176" s="32">
        <f t="shared" ref="I176" si="84">I165+I175</f>
        <v>177.28</v>
      </c>
      <c r="J176" s="32">
        <f t="shared" ref="J176:L176" si="85">J165+J175</f>
        <v>1205.1200000000001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105</v>
      </c>
      <c r="F177" s="40">
        <v>250</v>
      </c>
      <c r="G177" s="40">
        <v>11.84</v>
      </c>
      <c r="H177" s="40">
        <v>14.13</v>
      </c>
      <c r="I177" s="40">
        <v>41.29</v>
      </c>
      <c r="J177" s="40">
        <v>237.17</v>
      </c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62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72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26</v>
      </c>
      <c r="E182" s="42" t="s">
        <v>104</v>
      </c>
      <c r="F182" s="43">
        <v>60</v>
      </c>
      <c r="G182" s="43">
        <v>1.05</v>
      </c>
      <c r="H182" s="43">
        <v>3.66</v>
      </c>
      <c r="I182" s="43">
        <v>3.87</v>
      </c>
      <c r="J182" s="43">
        <v>46.62</v>
      </c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18.580000000000002</v>
      </c>
      <c r="H184" s="19">
        <f t="shared" si="86"/>
        <v>19.340000000000003</v>
      </c>
      <c r="I184" s="19">
        <f t="shared" si="86"/>
        <v>68.03</v>
      </c>
      <c r="J184" s="19">
        <f t="shared" si="86"/>
        <v>470.80999999999995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79</v>
      </c>
      <c r="F185" s="43">
        <v>60</v>
      </c>
      <c r="G185" s="43">
        <v>1.56</v>
      </c>
      <c r="H185" s="43">
        <v>2.95</v>
      </c>
      <c r="I185" s="43">
        <v>3.88</v>
      </c>
      <c r="J185" s="43">
        <v>31.72</v>
      </c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80</v>
      </c>
      <c r="F186" s="43">
        <v>211</v>
      </c>
      <c r="G186" s="43">
        <v>5.63</v>
      </c>
      <c r="H186" s="43">
        <v>8.31</v>
      </c>
      <c r="I186" s="43">
        <v>17.03</v>
      </c>
      <c r="J186" s="43">
        <v>212.9</v>
      </c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81</v>
      </c>
      <c r="F187" s="43">
        <v>200</v>
      </c>
      <c r="G187" s="43">
        <v>14.05</v>
      </c>
      <c r="H187" s="43">
        <v>11</v>
      </c>
      <c r="I187" s="43">
        <v>20.28</v>
      </c>
      <c r="J187" s="43">
        <v>209.15</v>
      </c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44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41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45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731</v>
      </c>
      <c r="G194" s="19">
        <f t="shared" ref="G194:J194" si="88">SUM(G185:G193)</f>
        <v>26.73</v>
      </c>
      <c r="H194" s="19">
        <f t="shared" si="88"/>
        <v>23.67</v>
      </c>
      <c r="I194" s="19">
        <f t="shared" si="88"/>
        <v>100.49999999999999</v>
      </c>
      <c r="J194" s="19">
        <f t="shared" si="88"/>
        <v>734.18999999999994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1271</v>
      </c>
      <c r="G195" s="32">
        <f t="shared" ref="G195" si="90">G184+G194</f>
        <v>45.31</v>
      </c>
      <c r="H195" s="32">
        <f t="shared" ref="H195" si="91">H184+H194</f>
        <v>43.010000000000005</v>
      </c>
      <c r="I195" s="32">
        <f t="shared" ref="I195" si="92">I184+I194</f>
        <v>168.52999999999997</v>
      </c>
      <c r="J195" s="32">
        <f t="shared" ref="J195:L195" si="93">J184+J194</f>
        <v>1205</v>
      </c>
      <c r="K195" s="32"/>
      <c r="L195" s="32">
        <f t="shared" si="93"/>
        <v>0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1284.25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43.366999999999997</v>
      </c>
      <c r="H196" s="34">
        <f t="shared" si="94"/>
        <v>44.232000000000006</v>
      </c>
      <c r="I196" s="34">
        <f t="shared" si="94"/>
        <v>187.66199999999998</v>
      </c>
      <c r="J196" s="34">
        <f t="shared" si="94"/>
        <v>1310.6889999999999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2022-05-16T14:23:56Z</dcterms:created>
  <dcterms:modified xsi:type="dcterms:W3CDTF">2025-10-20T07:02:22Z</dcterms:modified>
</cp:coreProperties>
</file>