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J176" i="1"/>
  <c r="H176" i="1"/>
  <c r="G157" i="1"/>
  <c r="I157" i="1"/>
  <c r="J157" i="1"/>
  <c r="H157" i="1"/>
  <c r="J138" i="1"/>
  <c r="H138" i="1"/>
  <c r="J119" i="1"/>
  <c r="G100" i="1"/>
  <c r="J100" i="1"/>
  <c r="H100" i="1"/>
  <c r="I100" i="1"/>
  <c r="F100" i="1"/>
  <c r="J81" i="1"/>
  <c r="F81" i="1"/>
  <c r="G81" i="1"/>
  <c r="H81" i="1"/>
  <c r="I81" i="1"/>
  <c r="I62" i="1"/>
  <c r="J62" i="1"/>
  <c r="H62" i="1"/>
  <c r="F62" i="1"/>
  <c r="G62" i="1"/>
  <c r="J43" i="1"/>
  <c r="I43" i="1"/>
  <c r="G43" i="1"/>
  <c r="F119" i="1"/>
  <c r="F138" i="1"/>
  <c r="F157" i="1"/>
  <c r="F176" i="1"/>
  <c r="F195" i="1"/>
  <c r="I24" i="1"/>
  <c r="F24" i="1"/>
  <c r="J24" i="1"/>
  <c r="H24" i="1"/>
  <c r="H196" i="1" s="1"/>
  <c r="G24" i="1"/>
  <c r="G196" i="1" l="1"/>
  <c r="F196" i="1"/>
  <c r="J196" i="1"/>
  <c r="I196" i="1"/>
</calcChain>
</file>

<file path=xl/sharedStrings.xml><?xml version="1.0" encoding="utf-8"?>
<sst xmlns="http://schemas.openxmlformats.org/spreadsheetml/2006/main" count="304" uniqueCount="108">
  <si>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</si>
  <si>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</si>
  <si>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</si>
  <si>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</si>
  <si>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</si>
  <si>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</si>
  <si>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</si>
  <si>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</si>
  <si>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</si>
  <si>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</si>
  <si>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</si>
  <si>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</si>
  <si>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</si>
  <si>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</si>
  <si>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</si>
  <si>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</si>
  <si>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</si>
  <si>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</si>
  <si>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</si>
  <si>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</si>
  <si>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</si>
  <si>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</si>
  <si>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</si>
  <si>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</si>
  <si>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</si>
  <si>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</si>
  <si>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</si>
  <si>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</si>
  <si>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</si>
  <si>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</si>
  <si>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</si>
  <si>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</si>
  <si>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</si>
  <si>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</si>
  <si>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</si>
  <si>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</si>
  <si>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</si>
  <si>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</si>
  <si>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</si>
  <si>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№2 с. Приволжье</t>
  </si>
  <si>
    <t>Печенье</t>
  </si>
  <si>
    <t>Биточки из мяса  с соусом + каша гречневая  рассыпчатая</t>
  </si>
  <si>
    <t>Чай с лимоном</t>
  </si>
  <si>
    <t>Хлеб  пшеничный</t>
  </si>
  <si>
    <t>Икра кабачкова</t>
  </si>
  <si>
    <t>Щи из св.капусты с картофелем, сметаной и зеленью</t>
  </si>
  <si>
    <t>Плов из  птицы</t>
  </si>
  <si>
    <t>Компот из смеси сухофруктов</t>
  </si>
  <si>
    <t>Хлеб ржано пшеничный</t>
  </si>
  <si>
    <t>Бутерброд с повидлом и маслом</t>
  </si>
  <si>
    <t>Каша вязкая молочная пшенная</t>
  </si>
  <si>
    <t>Какао с молоком</t>
  </si>
  <si>
    <t>Хлеб   пшеничны</t>
  </si>
  <si>
    <t xml:space="preserve">Винегрет овощной </t>
  </si>
  <si>
    <t>Томатный суп харчо с курицей и  зеленью</t>
  </si>
  <si>
    <t>Кнели куриные с    соусом</t>
  </si>
  <si>
    <t>Макаронные изделия отварные с м/р</t>
  </si>
  <si>
    <t>Компот из свежих  яблок</t>
  </si>
  <si>
    <t>Рыба запеченая под молочным соусом + пюре картофельное с м/сливоч</t>
  </si>
  <si>
    <t>Кисель</t>
  </si>
  <si>
    <t>Хлеб пшеничный</t>
  </si>
  <si>
    <t>Салат из белокачанной .капусты с зеленью</t>
  </si>
  <si>
    <t>Салат Степной</t>
  </si>
  <si>
    <t>Солянка по домашнему</t>
  </si>
  <si>
    <t>Тефтели тушеные в соусе</t>
  </si>
  <si>
    <t>Пюре из бобовых с м/растит</t>
  </si>
  <si>
    <t>Компот из изюма</t>
  </si>
  <si>
    <t>Яблоко</t>
  </si>
  <si>
    <t>Бутерброд с повидлом</t>
  </si>
  <si>
    <t>Омлет натуральный с маслом сливочным</t>
  </si>
  <si>
    <t>Чай с сахаром</t>
  </si>
  <si>
    <t>Салат  "Витаминный"</t>
  </si>
  <si>
    <t>Суп картофельный с вермишелью  и   зеленью</t>
  </si>
  <si>
    <t>Котлеты "Московские"</t>
  </si>
  <si>
    <t>Каша гречневая  рассыпчатая</t>
  </si>
  <si>
    <t>Компот из свежезамороженных ягод</t>
  </si>
  <si>
    <t xml:space="preserve">Салат из свеклы с яблоками </t>
  </si>
  <si>
    <t>Рагу овощное  из птицы</t>
  </si>
  <si>
    <t>Салат из свежих огурцов с луком репчатым</t>
  </si>
  <si>
    <t>Суп из овощей с птицей, сметаной и зеленью</t>
  </si>
  <si>
    <t>Шницель из мяса с соусом</t>
  </si>
  <si>
    <t>Рис отварной с м/сливочным</t>
  </si>
  <si>
    <t>Компот из кураги</t>
  </si>
  <si>
    <t>Яйцо вареное</t>
  </si>
  <si>
    <t>Каша молочная "Дружба" с м/сливочным</t>
  </si>
  <si>
    <t>Салат из белокачанной капусты с морковью и огурцом</t>
  </si>
  <si>
    <t xml:space="preserve">Уха рыбацкая </t>
  </si>
  <si>
    <t>Птица  тушеная  в соусе</t>
  </si>
  <si>
    <t>Салат из моркови (припущ.) и кураги</t>
  </si>
  <si>
    <t>Фрикадельки из птицы с томатным соусом + макаронные изделия отварные с м/р</t>
  </si>
  <si>
    <t xml:space="preserve">Хлеб  пшеничный </t>
  </si>
  <si>
    <t>Икра свекольная</t>
  </si>
  <si>
    <t>Рассольник Ленинградский со сметаной  зеленью</t>
  </si>
  <si>
    <t xml:space="preserve">Рыба, тушенная с овощами </t>
  </si>
  <si>
    <t>Пюре картофельное с м/сливоч.</t>
  </si>
  <si>
    <t>Сок фруктовый в ассортименте</t>
  </si>
  <si>
    <t>Суп картофельный с клецками и зеленью</t>
  </si>
  <si>
    <t>Бутерброд с сыром</t>
  </si>
  <si>
    <t>Каша молочная геркулесовая с маслом сливоч</t>
  </si>
  <si>
    <t>Кофейный напиток с молоком</t>
  </si>
  <si>
    <t>Борщ из свежей капусты с  картофелем сметаной  зеленью</t>
  </si>
  <si>
    <t>Биточки запеченные в сметанном соусе с рисом</t>
  </si>
  <si>
    <t>Котлеты из мяса с  соусом + Каша перловая с овощами</t>
  </si>
  <si>
    <t xml:space="preserve">Салат из белокочанной капусты с морковью </t>
  </si>
  <si>
    <t>Суп-лапша домашняя с цыпленком,зеленью</t>
  </si>
  <si>
    <t xml:space="preserve">Жаркое из птицы </t>
  </si>
  <si>
    <t>Директор</t>
  </si>
  <si>
    <t>Сергачева Л.Ю.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</si>
</sst>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106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107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13.97</v>
      </c>
      <c r="H6" s="40">
        <v>11.34</v>
      </c>
      <c r="I6" s="40">
        <v>39.49</v>
      </c>
      <c r="J6" s="40">
        <v>288.08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customHeight="1" x14ac:dyDescent="0.3">
      <c r="A11" s="23"/>
      <c r="B11" s="15"/>
      <c r="C11" s="11"/>
      <c r="D11" s="6" t="s">
        <v>26</v>
      </c>
      <c r="E11" s="42" t="s">
        <v>40</v>
      </c>
      <c r="F11" s="43">
        <v>60</v>
      </c>
      <c r="G11" s="43">
        <v>2.72</v>
      </c>
      <c r="H11" s="43">
        <v>8.36</v>
      </c>
      <c r="I11" s="43">
        <v>14.42</v>
      </c>
      <c r="J11" s="43">
        <v>121.4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19.25</v>
      </c>
      <c r="H13" s="19">
        <f t="shared" si="0"/>
        <v>20.02</v>
      </c>
      <c r="I13" s="19">
        <f t="shared" si="0"/>
        <v>83.75</v>
      </c>
      <c r="J13" s="19">
        <f t="shared" si="0"/>
        <v>587.5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1.64</v>
      </c>
      <c r="H14" s="43">
        <v>7.1</v>
      </c>
      <c r="I14" s="43">
        <v>5.73</v>
      </c>
      <c r="J14" s="43">
        <v>80.28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206</v>
      </c>
      <c r="G15" s="43">
        <v>5.93</v>
      </c>
      <c r="H15" s="43">
        <v>5.66</v>
      </c>
      <c r="I15" s="43">
        <v>7.9</v>
      </c>
      <c r="J15" s="43">
        <v>129.1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10.039999999999999</v>
      </c>
      <c r="H16" s="43">
        <v>9.5299999999999994</v>
      </c>
      <c r="I16" s="43">
        <v>32.369999999999997</v>
      </c>
      <c r="J16" s="43">
        <v>257.45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81.02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2.4</v>
      </c>
      <c r="H20" s="43">
        <v>1.02</v>
      </c>
      <c r="I20" s="43">
        <v>12.66</v>
      </c>
      <c r="J20" s="43">
        <v>66.599999999999994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726</v>
      </c>
      <c r="G23" s="19">
        <f t="shared" ref="G23:J23" si="2">SUM(G14:G22)</f>
        <v>23.099999999999998</v>
      </c>
      <c r="H23" s="19">
        <f t="shared" si="2"/>
        <v>23.7</v>
      </c>
      <c r="I23" s="19">
        <f t="shared" si="2"/>
        <v>105.30999999999999</v>
      </c>
      <c r="J23" s="19">
        <f t="shared" si="2"/>
        <v>747.25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1269.5</v>
      </c>
      <c r="G24" s="32">
        <f t="shared" ref="G24:J24" si="4">G13+G23</f>
        <v>42.349999999999994</v>
      </c>
      <c r="H24" s="32">
        <f t="shared" si="4"/>
        <v>43.72</v>
      </c>
      <c r="I24" s="32">
        <f t="shared" si="4"/>
        <v>189.06</v>
      </c>
      <c r="J24" s="32">
        <f t="shared" si="4"/>
        <v>1334.75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205</v>
      </c>
      <c r="G25" s="40">
        <v>6.67</v>
      </c>
      <c r="H25" s="40">
        <v>8.6</v>
      </c>
      <c r="I25" s="40">
        <v>32.590000000000003</v>
      </c>
      <c r="J25" s="40">
        <v>182.55</v>
      </c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4.08</v>
      </c>
      <c r="H27" s="43">
        <v>1.25</v>
      </c>
      <c r="I27" s="43">
        <v>17.579999999999998</v>
      </c>
      <c r="J27" s="43">
        <v>85.36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3.24</v>
      </c>
      <c r="H28" s="43">
        <v>0.4</v>
      </c>
      <c r="I28" s="43">
        <v>19.52</v>
      </c>
      <c r="J28" s="43">
        <v>118.49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customHeight="1" x14ac:dyDescent="0.3">
      <c r="A30" s="14"/>
      <c r="B30" s="15"/>
      <c r="C30" s="11"/>
      <c r="D30" s="6" t="s">
        <v>26</v>
      </c>
      <c r="E30" s="42" t="s">
        <v>49</v>
      </c>
      <c r="F30" s="43">
        <v>60</v>
      </c>
      <c r="G30" s="43">
        <v>5.26</v>
      </c>
      <c r="H30" s="43">
        <v>9.5</v>
      </c>
      <c r="I30" s="43">
        <v>14.06</v>
      </c>
      <c r="J30" s="43">
        <v>201.1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19.25</v>
      </c>
      <c r="H32" s="19">
        <f t="shared" ref="H32" si="7">SUM(H25:H31)</f>
        <v>19.75</v>
      </c>
      <c r="I32" s="19">
        <f t="shared" ref="I32" si="8">SUM(I25:I31)</f>
        <v>83.75</v>
      </c>
      <c r="J32" s="19">
        <f t="shared" ref="J32:L32" si="9">SUM(J25:J31)</f>
        <v>587.5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0.84</v>
      </c>
      <c r="H33" s="43">
        <v>6.09</v>
      </c>
      <c r="I33" s="43">
        <v>4.37</v>
      </c>
      <c r="J33" s="43">
        <v>75.06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216</v>
      </c>
      <c r="G34" s="43">
        <v>5.03</v>
      </c>
      <c r="H34" s="43">
        <v>5.69</v>
      </c>
      <c r="I34" s="43">
        <v>16.93</v>
      </c>
      <c r="J34" s="43">
        <v>142.74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10.57</v>
      </c>
      <c r="H35" s="43">
        <v>9.8699999999999992</v>
      </c>
      <c r="I35" s="43">
        <v>6.79</v>
      </c>
      <c r="J35" s="43">
        <v>134.63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81.02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2.4</v>
      </c>
      <c r="H39" s="43">
        <v>1.02</v>
      </c>
      <c r="I39" s="43">
        <v>12.66</v>
      </c>
      <c r="J39" s="43">
        <v>66.599999999999994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786</v>
      </c>
      <c r="G42" s="19">
        <f t="shared" ref="G42" si="10">SUM(G33:G41)</f>
        <v>26.95</v>
      </c>
      <c r="H42" s="19">
        <f t="shared" ref="H42" si="11">SUM(H33:H41)</f>
        <v>27.65</v>
      </c>
      <c r="I42" s="19">
        <f t="shared" ref="I42" si="12">SUM(I33:I41)</f>
        <v>109.72</v>
      </c>
      <c r="J42" s="19">
        <f t="shared" ref="J42:L42" si="13">SUM(J33:J41)</f>
        <v>783.1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1291</v>
      </c>
      <c r="G43" s="32">
        <f t="shared" ref="G43" si="14">G32+G42</f>
        <v>46.2</v>
      </c>
      <c r="H43" s="32">
        <f t="shared" ref="H43" si="15">H32+H42</f>
        <v>47.4</v>
      </c>
      <c r="I43" s="32">
        <f t="shared" ref="I43" si="16">I32+I42</f>
        <v>193.47</v>
      </c>
      <c r="J43" s="32">
        <f t="shared" ref="J43:L43" si="17">J32+J42</f>
        <v>1370.6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250</v>
      </c>
      <c r="G44" s="40">
        <v>6.71</v>
      </c>
      <c r="H44" s="40">
        <v>8.19</v>
      </c>
      <c r="I44" s="40">
        <v>30.11</v>
      </c>
      <c r="J44" s="40">
        <v>264.25</v>
      </c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4.41</v>
      </c>
      <c r="H46" s="43">
        <v>6.09</v>
      </c>
      <c r="I46" s="43">
        <v>18.559999999999999</v>
      </c>
      <c r="J46" s="43">
        <v>118.62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60</v>
      </c>
      <c r="F47" s="43">
        <v>45</v>
      </c>
      <c r="G47" s="43">
        <v>3.49</v>
      </c>
      <c r="H47" s="43">
        <v>3.52</v>
      </c>
      <c r="I47" s="43">
        <v>19.52</v>
      </c>
      <c r="J47" s="43">
        <v>108.49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61</v>
      </c>
      <c r="F49" s="43">
        <v>60</v>
      </c>
      <c r="G49" s="43">
        <v>0.79</v>
      </c>
      <c r="H49" s="43">
        <v>1.95</v>
      </c>
      <c r="I49" s="43">
        <v>3.76</v>
      </c>
      <c r="J49" s="43">
        <v>51.49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15.400000000000002</v>
      </c>
      <c r="H51" s="19">
        <f t="shared" ref="H51" si="19">SUM(H44:H50)</f>
        <v>19.75</v>
      </c>
      <c r="I51" s="19">
        <f t="shared" ref="I51" si="20">SUM(I44:I50)</f>
        <v>71.95</v>
      </c>
      <c r="J51" s="19">
        <f t="shared" ref="J51:L51" si="21">SUM(J44:J50)</f>
        <v>542.85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0.92</v>
      </c>
      <c r="H52" s="43">
        <v>3.71</v>
      </c>
      <c r="I52" s="43">
        <v>5.55</v>
      </c>
      <c r="J52" s="43">
        <v>60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226</v>
      </c>
      <c r="G53" s="43">
        <v>3.86</v>
      </c>
      <c r="H53" s="43">
        <v>8.33</v>
      </c>
      <c r="I53" s="43">
        <v>15.18</v>
      </c>
      <c r="J53" s="43">
        <v>112.15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100</v>
      </c>
      <c r="G54" s="43">
        <v>5.98</v>
      </c>
      <c r="H54" s="43">
        <v>7.72</v>
      </c>
      <c r="I54" s="43">
        <v>10.68</v>
      </c>
      <c r="J54" s="43">
        <v>195.97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11.01</v>
      </c>
      <c r="H55" s="43">
        <v>6.49</v>
      </c>
      <c r="I55" s="43">
        <v>33.36</v>
      </c>
      <c r="J55" s="43">
        <v>184.56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0.35</v>
      </c>
      <c r="H56" s="43">
        <v>0.08</v>
      </c>
      <c r="I56" s="43">
        <v>25.18</v>
      </c>
      <c r="J56" s="43">
        <v>122.2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81.02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2.4</v>
      </c>
      <c r="H58" s="43">
        <v>1.02</v>
      </c>
      <c r="I58" s="43">
        <v>12.66</v>
      </c>
      <c r="J58" s="43">
        <v>66.599999999999994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796</v>
      </c>
      <c r="G61" s="19">
        <f t="shared" ref="G61" si="22">SUM(G52:G60)</f>
        <v>26.950000000000003</v>
      </c>
      <c r="H61" s="19">
        <f t="shared" ref="H61" si="23">SUM(H52:H60)</f>
        <v>27.65</v>
      </c>
      <c r="I61" s="19">
        <f t="shared" ref="I61" si="24">SUM(I52:I60)</f>
        <v>117.24999999999999</v>
      </c>
      <c r="J61" s="19">
        <f t="shared" ref="J61:L61" si="25">SUM(J52:J60)</f>
        <v>822.50000000000011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1351</v>
      </c>
      <c r="G62" s="32">
        <f t="shared" ref="G62" si="26">G51+G61</f>
        <v>42.350000000000009</v>
      </c>
      <c r="H62" s="32">
        <f t="shared" ref="H62" si="27">H51+H61</f>
        <v>47.4</v>
      </c>
      <c r="I62" s="32">
        <f t="shared" ref="I62" si="28">I51+I61</f>
        <v>189.2</v>
      </c>
      <c r="J62" s="32">
        <f t="shared" ref="J62:L62" si="29">J51+J61</f>
        <v>1365.3500000000001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110</v>
      </c>
      <c r="G63" s="40">
        <v>10.220000000000001</v>
      </c>
      <c r="H63" s="40">
        <v>7.08</v>
      </c>
      <c r="I63" s="40">
        <v>29.3</v>
      </c>
      <c r="J63" s="40">
        <v>212.4</v>
      </c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3.26</v>
      </c>
      <c r="H65" s="43">
        <v>1.25</v>
      </c>
      <c r="I65" s="43">
        <v>8.23</v>
      </c>
      <c r="J65" s="43">
        <v>106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0.4</v>
      </c>
      <c r="H67" s="43">
        <v>4.88</v>
      </c>
      <c r="I67" s="43">
        <v>9.8000000000000007</v>
      </c>
      <c r="J67" s="43">
        <v>47</v>
      </c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68</v>
      </c>
      <c r="F68" s="43">
        <v>60</v>
      </c>
      <c r="G68" s="43">
        <v>2.15</v>
      </c>
      <c r="H68" s="43">
        <v>6.24</v>
      </c>
      <c r="I68" s="43">
        <v>5.54</v>
      </c>
      <c r="J68" s="43">
        <v>110.12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18.459999999999997</v>
      </c>
      <c r="H70" s="19">
        <f t="shared" ref="H70" si="31">SUM(H63:H69)</f>
        <v>19.75</v>
      </c>
      <c r="I70" s="19">
        <f t="shared" ref="I70" si="32">SUM(I63:I69)</f>
        <v>67.510000000000005</v>
      </c>
      <c r="J70" s="19">
        <f t="shared" ref="J70:L70" si="33">SUM(J63:J69)</f>
        <v>556.54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1.56</v>
      </c>
      <c r="H71" s="43">
        <v>3.73</v>
      </c>
      <c r="I71" s="43">
        <v>13.3</v>
      </c>
      <c r="J71" s="43">
        <v>92.94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72</v>
      </c>
      <c r="F72" s="43">
        <v>201</v>
      </c>
      <c r="G72" s="43">
        <v>2.4500000000000002</v>
      </c>
      <c r="H72" s="43">
        <v>5.2</v>
      </c>
      <c r="I72" s="43">
        <v>14.03</v>
      </c>
      <c r="J72" s="43">
        <v>145.15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8.84</v>
      </c>
      <c r="H73" s="43">
        <v>11.01</v>
      </c>
      <c r="I73" s="43">
        <v>21.39</v>
      </c>
      <c r="J73" s="43">
        <v>194.04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8.6</v>
      </c>
      <c r="H74" s="43">
        <v>6.09</v>
      </c>
      <c r="I74" s="43">
        <v>33.39</v>
      </c>
      <c r="J74" s="43">
        <v>210.75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0.67</v>
      </c>
      <c r="H75" s="43">
        <v>0.3</v>
      </c>
      <c r="I75" s="43">
        <v>7.68</v>
      </c>
      <c r="J75" s="43">
        <v>32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81.02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2.4</v>
      </c>
      <c r="H77" s="43">
        <v>1.02</v>
      </c>
      <c r="I77" s="43">
        <v>12.66</v>
      </c>
      <c r="J77" s="43">
        <v>66.599999999999994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771</v>
      </c>
      <c r="G80" s="19">
        <f t="shared" ref="G80" si="34">SUM(G71:G79)</f>
        <v>26.95</v>
      </c>
      <c r="H80" s="19">
        <f t="shared" ref="H80" si="35">SUM(H71:H79)</f>
        <v>27.65</v>
      </c>
      <c r="I80" s="19">
        <f t="shared" ref="I80" si="36">SUM(I71:I79)</f>
        <v>117.08999999999999</v>
      </c>
      <c r="J80" s="19">
        <f t="shared" ref="J80:L80" si="37">SUM(J71:J79)</f>
        <v>822.5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1271</v>
      </c>
      <c r="G81" s="32">
        <f t="shared" ref="G81" si="38">G70+G80</f>
        <v>45.41</v>
      </c>
      <c r="H81" s="32">
        <f t="shared" ref="H81" si="39">H70+H80</f>
        <v>47.4</v>
      </c>
      <c r="I81" s="32">
        <f t="shared" ref="I81" si="40">I70+I80</f>
        <v>184.6</v>
      </c>
      <c r="J81" s="32">
        <f t="shared" ref="J81:L81" si="41">J70+J80</f>
        <v>1379.04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0.35</v>
      </c>
      <c r="H84" s="43">
        <v>0.08</v>
      </c>
      <c r="I84" s="43">
        <v>25.18</v>
      </c>
      <c r="J84" s="43">
        <v>122.2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60</v>
      </c>
      <c r="F85" s="43">
        <v>45</v>
      </c>
      <c r="G85" s="43">
        <v>3.49</v>
      </c>
      <c r="H85" s="43">
        <v>3.52</v>
      </c>
      <c r="I85" s="43">
        <v>19.52</v>
      </c>
      <c r="J85" s="43">
        <v>108.49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76</v>
      </c>
      <c r="F87" s="43">
        <v>60</v>
      </c>
      <c r="G87" s="43">
        <v>0.62</v>
      </c>
      <c r="H87" s="43">
        <v>3.7</v>
      </c>
      <c r="I87" s="43">
        <v>6.34</v>
      </c>
      <c r="J87" s="43">
        <v>61.14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17.489999999999998</v>
      </c>
      <c r="H89" s="19">
        <f t="shared" ref="H89" si="43">SUM(H82:H88)</f>
        <v>17.8</v>
      </c>
      <c r="I89" s="19">
        <f t="shared" ref="I89" si="44">SUM(I82:I88)</f>
        <v>69.31</v>
      </c>
      <c r="J89" s="19">
        <f t="shared" ref="J89:L89" si="45">SUM(J82:J88)</f>
        <v>515.23</v>
      </c>
      <c r="K89" s="25"/>
      <c r="L89" s="19">
        <f t="shared" si="45"/>
        <v>0</v>
      </c>
    </row>
    <row r="90" spans="1:12" ht="14.4" customHeigh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0.51</v>
      </c>
      <c r="H90" s="43">
        <v>3.66</v>
      </c>
      <c r="I90" s="43">
        <v>1.97</v>
      </c>
      <c r="J90" s="43">
        <v>42.86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79</v>
      </c>
      <c r="F91" s="43">
        <v>206</v>
      </c>
      <c r="G91" s="43">
        <v>4.5</v>
      </c>
      <c r="H91" s="43">
        <v>4.3099999999999996</v>
      </c>
      <c r="I91" s="43">
        <v>10.53</v>
      </c>
      <c r="J91" s="43">
        <v>106.98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43">
        <v>100</v>
      </c>
      <c r="G92" s="43">
        <v>6.94</v>
      </c>
      <c r="H92" s="43">
        <v>12</v>
      </c>
      <c r="I92" s="43">
        <v>10.73</v>
      </c>
      <c r="J92" s="43">
        <v>196.36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5.65</v>
      </c>
      <c r="H93" s="43">
        <v>4.32</v>
      </c>
      <c r="I93" s="43">
        <v>36.68</v>
      </c>
      <c r="J93" s="43">
        <v>209.7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0.78</v>
      </c>
      <c r="H94" s="43">
        <v>0.05</v>
      </c>
      <c r="I94" s="43">
        <v>27.63</v>
      </c>
      <c r="J94" s="43">
        <v>114.8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81.02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2.4</v>
      </c>
      <c r="H96" s="43">
        <v>1.02</v>
      </c>
      <c r="I96" s="43">
        <v>12.66</v>
      </c>
      <c r="J96" s="43">
        <v>66.599999999999994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776</v>
      </c>
      <c r="G99" s="19">
        <f t="shared" ref="G99" si="46">SUM(G90:G98)</f>
        <v>23.21</v>
      </c>
      <c r="H99" s="19">
        <f t="shared" ref="H99" si="47">SUM(H90:H98)</f>
        <v>25.66</v>
      </c>
      <c r="I99" s="19">
        <f t="shared" ref="I99" si="48">SUM(I90:I98)</f>
        <v>114.83999999999999</v>
      </c>
      <c r="J99" s="19">
        <f t="shared" ref="J99:L99" si="49">SUM(J90:J98)</f>
        <v>818.32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1281</v>
      </c>
      <c r="G100" s="32">
        <f t="shared" ref="G100" si="50">G89+G99</f>
        <v>40.700000000000003</v>
      </c>
      <c r="H100" s="32">
        <f t="shared" ref="H100" si="51">H89+H99</f>
        <v>43.46</v>
      </c>
      <c r="I100" s="32">
        <f t="shared" ref="I100" si="52">I89+I99</f>
        <v>184.14999999999998</v>
      </c>
      <c r="J100" s="32">
        <f t="shared" ref="J100:L100" si="53">J89+J99</f>
        <v>1333.5500000000002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205</v>
      </c>
      <c r="G101" s="40">
        <v>5.17</v>
      </c>
      <c r="H101" s="40">
        <v>10.199999999999999</v>
      </c>
      <c r="I101" s="40">
        <v>44.11</v>
      </c>
      <c r="J101" s="40">
        <v>298.36</v>
      </c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3.26</v>
      </c>
      <c r="H103" s="43">
        <v>1.25</v>
      </c>
      <c r="I103" s="43">
        <v>8.23</v>
      </c>
      <c r="J103" s="43">
        <v>106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60</v>
      </c>
      <c r="F104" s="43">
        <v>35</v>
      </c>
      <c r="G104" s="43">
        <v>3.2</v>
      </c>
      <c r="H104" s="43">
        <v>1.36</v>
      </c>
      <c r="I104" s="43">
        <v>15.9</v>
      </c>
      <c r="J104" s="43">
        <v>88.64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83</v>
      </c>
      <c r="F106" s="43">
        <v>60</v>
      </c>
      <c r="G106" s="43">
        <v>7.62</v>
      </c>
      <c r="H106" s="43">
        <v>6.9</v>
      </c>
      <c r="I106" s="43">
        <v>0.42</v>
      </c>
      <c r="J106" s="43">
        <v>94.5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19.25</v>
      </c>
      <c r="H108" s="19">
        <f t="shared" si="54"/>
        <v>19.71</v>
      </c>
      <c r="I108" s="19">
        <f t="shared" si="54"/>
        <v>68.660000000000011</v>
      </c>
      <c r="J108" s="19">
        <f t="shared" si="54"/>
        <v>587.5</v>
      </c>
      <c r="K108" s="25"/>
      <c r="L108" s="19">
        <f t="shared" ref="L108" si="55">SUM(L101:L107)</f>
        <v>0</v>
      </c>
    </row>
    <row r="109" spans="1:12" ht="14.4" customHeigh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1.3</v>
      </c>
      <c r="H109" s="43">
        <v>3.25</v>
      </c>
      <c r="I109" s="43">
        <v>6.47</v>
      </c>
      <c r="J109" s="43">
        <v>60.4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86</v>
      </c>
      <c r="F110" s="43">
        <v>216</v>
      </c>
      <c r="G110" s="43">
        <v>3.58</v>
      </c>
      <c r="H110" s="43">
        <v>7.53</v>
      </c>
      <c r="I110" s="43">
        <v>14.49</v>
      </c>
      <c r="J110" s="43">
        <v>191.08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87</v>
      </c>
      <c r="F111" s="43">
        <v>100</v>
      </c>
      <c r="G111" s="43">
        <v>9.01</v>
      </c>
      <c r="H111" s="43">
        <v>7.26</v>
      </c>
      <c r="I111" s="43">
        <v>4.55</v>
      </c>
      <c r="J111" s="43">
        <v>119.76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114.6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81.02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2.4</v>
      </c>
      <c r="H115" s="43">
        <v>1.02</v>
      </c>
      <c r="I115" s="43">
        <v>12.66</v>
      </c>
      <c r="J115" s="43">
        <v>66.599999999999994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786</v>
      </c>
      <c r="G118" s="19">
        <f t="shared" ref="G118:J118" si="56">SUM(G109:G117)</f>
        <v>24.4</v>
      </c>
      <c r="H118" s="19">
        <f t="shared" si="56"/>
        <v>24.04</v>
      </c>
      <c r="I118" s="19">
        <f t="shared" si="56"/>
        <v>107.14</v>
      </c>
      <c r="J118" s="19">
        <f t="shared" si="56"/>
        <v>801.91000000000008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1286</v>
      </c>
      <c r="G119" s="32">
        <f t="shared" ref="G119" si="58">G108+G118</f>
        <v>43.65</v>
      </c>
      <c r="H119" s="32">
        <f t="shared" ref="H119" si="59">H108+H118</f>
        <v>43.75</v>
      </c>
      <c r="I119" s="32">
        <f t="shared" ref="I119" si="60">I108+I118</f>
        <v>175.8</v>
      </c>
      <c r="J119" s="32">
        <f t="shared" ref="J119:L119" si="61">J108+J118</f>
        <v>1389.41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0">
        <v>14.8</v>
      </c>
      <c r="H120" s="40">
        <v>15.6</v>
      </c>
      <c r="I120" s="40">
        <v>37.82</v>
      </c>
      <c r="J120" s="40">
        <v>347.85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0.35</v>
      </c>
      <c r="H122" s="43">
        <v>0.08</v>
      </c>
      <c r="I122" s="43">
        <v>25.18</v>
      </c>
      <c r="J122" s="43">
        <v>122.2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90</v>
      </c>
      <c r="F123" s="43">
        <v>35</v>
      </c>
      <c r="G123" s="43">
        <v>2.66</v>
      </c>
      <c r="H123" s="43">
        <v>1.06</v>
      </c>
      <c r="I123" s="43">
        <v>3.02</v>
      </c>
      <c r="J123" s="43">
        <v>82.25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88</v>
      </c>
      <c r="F125" s="43">
        <v>60</v>
      </c>
      <c r="G125" s="43">
        <v>0.92</v>
      </c>
      <c r="H125" s="43">
        <v>2.72</v>
      </c>
      <c r="I125" s="43">
        <v>8.7100000000000009</v>
      </c>
      <c r="J125" s="43">
        <v>35.200000000000003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18.730000000000004</v>
      </c>
      <c r="H127" s="19">
        <f t="shared" si="62"/>
        <v>19.459999999999997</v>
      </c>
      <c r="I127" s="19">
        <f t="shared" si="62"/>
        <v>74.72999999999999</v>
      </c>
      <c r="J127" s="19">
        <f t="shared" si="62"/>
        <v>587.5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1.42</v>
      </c>
      <c r="H128" s="43">
        <v>0.06</v>
      </c>
      <c r="I128" s="43">
        <v>13.72</v>
      </c>
      <c r="J128" s="43">
        <v>111.18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92</v>
      </c>
      <c r="F129" s="43">
        <v>206</v>
      </c>
      <c r="G129" s="43">
        <v>3.77</v>
      </c>
      <c r="H129" s="43">
        <v>7.45</v>
      </c>
      <c r="I129" s="43">
        <v>9.8000000000000007</v>
      </c>
      <c r="J129" s="43">
        <v>160.43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93</v>
      </c>
      <c r="F130" s="43">
        <v>100</v>
      </c>
      <c r="G130" s="43">
        <v>14</v>
      </c>
      <c r="H130" s="43">
        <v>11.99</v>
      </c>
      <c r="I130" s="43">
        <v>16.14</v>
      </c>
      <c r="J130" s="43">
        <v>219.54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94</v>
      </c>
      <c r="F131" s="43">
        <v>150</v>
      </c>
      <c r="G131" s="43">
        <v>2.06</v>
      </c>
      <c r="H131" s="43">
        <v>2.8</v>
      </c>
      <c r="I131" s="43">
        <v>20.440000000000001</v>
      </c>
      <c r="J131" s="43">
        <v>137.25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0.35</v>
      </c>
      <c r="H132" s="43">
        <v>0.08</v>
      </c>
      <c r="I132" s="43">
        <v>29.85</v>
      </c>
      <c r="J132" s="43">
        <v>35.26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81.02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2.4</v>
      </c>
      <c r="H134" s="43">
        <v>1.02</v>
      </c>
      <c r="I134" s="43">
        <v>12.66</v>
      </c>
      <c r="J134" s="43">
        <v>66.599999999999994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776</v>
      </c>
      <c r="G137" s="19">
        <f t="shared" ref="G137:J137" si="64">SUM(G128:G136)</f>
        <v>26.429999999999996</v>
      </c>
      <c r="H137" s="19">
        <f t="shared" si="64"/>
        <v>23.7</v>
      </c>
      <c r="I137" s="19">
        <f t="shared" si="64"/>
        <v>117.25000000000001</v>
      </c>
      <c r="J137" s="19">
        <f t="shared" si="64"/>
        <v>811.28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1321</v>
      </c>
      <c r="G138" s="32">
        <f t="shared" ref="G138" si="66">G127+G137</f>
        <v>45.16</v>
      </c>
      <c r="H138" s="32">
        <f t="shared" ref="H138" si="67">H127+H137</f>
        <v>43.16</v>
      </c>
      <c r="I138" s="32">
        <f t="shared" ref="I138" si="68">I127+I137</f>
        <v>191.98000000000002</v>
      </c>
      <c r="J138" s="32">
        <f t="shared" ref="J138:L138" si="69">J127+J137</f>
        <v>1398.78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200</v>
      </c>
      <c r="G139" s="40">
        <v>10.039999999999999</v>
      </c>
      <c r="H139" s="40">
        <v>9.5299999999999994</v>
      </c>
      <c r="I139" s="40">
        <v>32.369999999999997</v>
      </c>
      <c r="J139" s="40">
        <v>257.45</v>
      </c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4.41</v>
      </c>
      <c r="H141" s="43">
        <v>6.09</v>
      </c>
      <c r="I141" s="43">
        <v>18.559999999999999</v>
      </c>
      <c r="J141" s="43">
        <v>118.62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90</v>
      </c>
      <c r="F142" s="43">
        <v>40</v>
      </c>
      <c r="G142" s="43">
        <v>3.24</v>
      </c>
      <c r="H142" s="43">
        <v>0.4</v>
      </c>
      <c r="I142" s="43">
        <v>19.52</v>
      </c>
      <c r="J142" s="43">
        <v>118.49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71</v>
      </c>
      <c r="F144" s="43">
        <v>60</v>
      </c>
      <c r="G144" s="43">
        <v>1.56</v>
      </c>
      <c r="H144" s="43">
        <v>3.73</v>
      </c>
      <c r="I144" s="43">
        <v>13.3</v>
      </c>
      <c r="J144" s="43">
        <v>92.94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19.249999999999996</v>
      </c>
      <c r="H146" s="19">
        <f t="shared" si="70"/>
        <v>19.75</v>
      </c>
      <c r="I146" s="19">
        <f t="shared" si="70"/>
        <v>83.749999999999986</v>
      </c>
      <c r="J146" s="19">
        <f t="shared" si="70"/>
        <v>587.5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60</v>
      </c>
      <c r="G147" s="43">
        <v>0.84</v>
      </c>
      <c r="H147" s="43">
        <v>6.09</v>
      </c>
      <c r="I147" s="43">
        <v>4.37</v>
      </c>
      <c r="J147" s="43">
        <v>75.06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43">
        <v>2.65</v>
      </c>
      <c r="H148" s="43">
        <v>2.11</v>
      </c>
      <c r="I148" s="43">
        <v>13.83</v>
      </c>
      <c r="J148" s="43">
        <v>77.91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6.94</v>
      </c>
      <c r="H149" s="43">
        <v>12</v>
      </c>
      <c r="I149" s="43">
        <v>10.73</v>
      </c>
      <c r="J149" s="43">
        <v>196.36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8.6</v>
      </c>
      <c r="H150" s="43">
        <v>6.09</v>
      </c>
      <c r="I150" s="43">
        <v>33.39</v>
      </c>
      <c r="J150" s="43">
        <v>210.75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0.78</v>
      </c>
      <c r="H151" s="43">
        <v>0.05</v>
      </c>
      <c r="I151" s="43">
        <v>27.63</v>
      </c>
      <c r="J151" s="43">
        <v>114.8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81.02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2.4</v>
      </c>
      <c r="H153" s="43">
        <v>1.02</v>
      </c>
      <c r="I153" s="43">
        <v>12.66</v>
      </c>
      <c r="J153" s="43">
        <v>66.599999999999994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24.64</v>
      </c>
      <c r="H156" s="19">
        <f t="shared" si="72"/>
        <v>27.66</v>
      </c>
      <c r="I156" s="19">
        <f t="shared" si="72"/>
        <v>117.25</v>
      </c>
      <c r="J156" s="19">
        <f t="shared" si="72"/>
        <v>822.5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1270</v>
      </c>
      <c r="G157" s="32">
        <f t="shared" ref="G157" si="74">G146+G156</f>
        <v>43.89</v>
      </c>
      <c r="H157" s="32">
        <f t="shared" ref="H157" si="75">H146+H156</f>
        <v>47.41</v>
      </c>
      <c r="I157" s="32">
        <f t="shared" ref="I157" si="76">I146+I156</f>
        <v>201</v>
      </c>
      <c r="J157" s="32">
        <f t="shared" ref="J157:L157" si="77">J146+J156</f>
        <v>1410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205</v>
      </c>
      <c r="G158" s="40">
        <v>7.84</v>
      </c>
      <c r="H158" s="40">
        <v>8.41</v>
      </c>
      <c r="I158" s="40">
        <v>42.21</v>
      </c>
      <c r="J158" s="40">
        <v>289.5</v>
      </c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90</v>
      </c>
      <c r="F161" s="43">
        <v>35</v>
      </c>
      <c r="G161" s="43">
        <v>3.2</v>
      </c>
      <c r="H161" s="43">
        <v>1.36</v>
      </c>
      <c r="I161" s="43">
        <v>15.9</v>
      </c>
      <c r="J161" s="43">
        <v>88.64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97</v>
      </c>
      <c r="F163" s="43">
        <v>60</v>
      </c>
      <c r="G163" s="43">
        <v>4.6500000000000004</v>
      </c>
      <c r="H163" s="43">
        <v>5.18</v>
      </c>
      <c r="I163" s="43">
        <v>9.69</v>
      </c>
      <c r="J163" s="43">
        <v>101.12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18.86</v>
      </c>
      <c r="H165" s="19">
        <f t="shared" si="78"/>
        <v>17.63</v>
      </c>
      <c r="I165" s="19">
        <f t="shared" si="78"/>
        <v>83.75</v>
      </c>
      <c r="J165" s="19">
        <f t="shared" si="78"/>
        <v>579.86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0.51</v>
      </c>
      <c r="H166" s="43">
        <v>3.66</v>
      </c>
      <c r="I166" s="43">
        <v>1.97</v>
      </c>
      <c r="J166" s="43">
        <v>42.86</v>
      </c>
      <c r="K166" s="44"/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100</v>
      </c>
      <c r="F167" s="43">
        <v>206</v>
      </c>
      <c r="G167" s="43">
        <v>5.94</v>
      </c>
      <c r="H167" s="43">
        <v>7.28</v>
      </c>
      <c r="I167" s="43">
        <v>23.32</v>
      </c>
      <c r="J167" s="43">
        <v>151.34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101</v>
      </c>
      <c r="F168" s="43">
        <v>250</v>
      </c>
      <c r="G168" s="43">
        <v>15</v>
      </c>
      <c r="H168" s="43">
        <v>15.09</v>
      </c>
      <c r="I168" s="43">
        <v>54.23</v>
      </c>
      <c r="J168" s="43">
        <v>379.2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0.67</v>
      </c>
      <c r="H170" s="43">
        <v>0.3</v>
      </c>
      <c r="I170" s="43">
        <v>7.68</v>
      </c>
      <c r="J170" s="43">
        <v>32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81.02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2.4</v>
      </c>
      <c r="H172" s="43">
        <v>1.02</v>
      </c>
      <c r="I172" s="43">
        <v>12.66</v>
      </c>
      <c r="J172" s="43">
        <v>66.599999999999994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776</v>
      </c>
      <c r="G175" s="19">
        <f t="shared" ref="G175:J175" si="80">SUM(G166:G174)</f>
        <v>26.95</v>
      </c>
      <c r="H175" s="19">
        <f t="shared" si="80"/>
        <v>27.650000000000002</v>
      </c>
      <c r="I175" s="19">
        <f t="shared" si="80"/>
        <v>114.49999999999999</v>
      </c>
      <c r="J175" s="19">
        <f t="shared" si="80"/>
        <v>753.02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1276</v>
      </c>
      <c r="G176" s="32">
        <f t="shared" ref="G176" si="82">G165+G175</f>
        <v>45.81</v>
      </c>
      <c r="H176" s="32">
        <f t="shared" ref="H176" si="83">H165+H175</f>
        <v>45.28</v>
      </c>
      <c r="I176" s="32">
        <f t="shared" ref="I176" si="84">I165+I175</f>
        <v>198.25</v>
      </c>
      <c r="J176" s="32">
        <f t="shared" ref="J176:L176" si="85">J165+J175</f>
        <v>1332.88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250</v>
      </c>
      <c r="G177" s="40">
        <v>12.54</v>
      </c>
      <c r="H177" s="40">
        <v>11.78</v>
      </c>
      <c r="I177" s="40">
        <v>40.57</v>
      </c>
      <c r="J177" s="40">
        <v>258.14999999999998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203.5</v>
      </c>
      <c r="G179" s="43">
        <v>0.13</v>
      </c>
      <c r="H179" s="43">
        <v>0.02</v>
      </c>
      <c r="I179" s="43">
        <v>15.2</v>
      </c>
      <c r="J179" s="43">
        <v>97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90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67</v>
      </c>
      <c r="F181" s="43">
        <v>100</v>
      </c>
      <c r="G181" s="43">
        <v>0.4</v>
      </c>
      <c r="H181" s="43">
        <v>4.88</v>
      </c>
      <c r="I181" s="43">
        <v>9.8000000000000007</v>
      </c>
      <c r="J181" s="43">
        <v>47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583.5</v>
      </c>
      <c r="G184" s="19">
        <f t="shared" ref="G184:J184" si="86">SUM(G177:G183)</f>
        <v>15.5</v>
      </c>
      <c r="H184" s="19">
        <f t="shared" si="86"/>
        <v>16.98</v>
      </c>
      <c r="I184" s="19">
        <f t="shared" si="86"/>
        <v>80.209999999999994</v>
      </c>
      <c r="J184" s="19">
        <f t="shared" si="86"/>
        <v>483.16999999999996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103</v>
      </c>
      <c r="F185" s="43">
        <v>60</v>
      </c>
      <c r="G185" s="43">
        <v>1.56</v>
      </c>
      <c r="H185" s="43">
        <v>1.95</v>
      </c>
      <c r="I185" s="43">
        <v>3.88</v>
      </c>
      <c r="J185" s="43">
        <v>31.72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104</v>
      </c>
      <c r="F186" s="43">
        <v>211</v>
      </c>
      <c r="G186" s="43">
        <v>5.63</v>
      </c>
      <c r="H186" s="43">
        <v>6.02</v>
      </c>
      <c r="I186" s="43">
        <v>13.26</v>
      </c>
      <c r="J186" s="43">
        <v>210.9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105</v>
      </c>
      <c r="F187" s="43">
        <v>200</v>
      </c>
      <c r="G187" s="43">
        <v>14.05</v>
      </c>
      <c r="H187" s="43">
        <v>16.78</v>
      </c>
      <c r="I187" s="43">
        <v>24.05</v>
      </c>
      <c r="J187" s="43">
        <v>299.45999999999998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81.02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2.4</v>
      </c>
      <c r="H191" s="43">
        <v>1.02</v>
      </c>
      <c r="I191" s="43">
        <v>12.66</v>
      </c>
      <c r="J191" s="43">
        <v>66.599999999999994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731</v>
      </c>
      <c r="G194" s="19">
        <f t="shared" ref="G194:J194" si="88">SUM(G185:G193)</f>
        <v>26.73</v>
      </c>
      <c r="H194" s="19">
        <f t="shared" si="88"/>
        <v>26.16</v>
      </c>
      <c r="I194" s="19">
        <f t="shared" si="88"/>
        <v>100.49999999999999</v>
      </c>
      <c r="J194" s="19">
        <f t="shared" si="88"/>
        <v>822.49999999999989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1314.5</v>
      </c>
      <c r="G195" s="32">
        <f t="shared" ref="G195" si="90">G184+G194</f>
        <v>42.230000000000004</v>
      </c>
      <c r="H195" s="32">
        <f t="shared" ref="H195" si="91">H184+H194</f>
        <v>43.14</v>
      </c>
      <c r="I195" s="32">
        <f t="shared" ref="I195" si="92">I184+I194</f>
        <v>180.70999999999998</v>
      </c>
      <c r="J195" s="32">
        <f t="shared" ref="J195:L195" si="93">J184+J194</f>
        <v>1305.6699999999998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1293.0999999999999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43.774999999999991</v>
      </c>
      <c r="H196" s="34">
        <f t="shared" si="94"/>
        <v>45.211999999999989</v>
      </c>
      <c r="I196" s="34">
        <f t="shared" si="94"/>
        <v>188.822</v>
      </c>
      <c r="J196" s="34">
        <f t="shared" si="94"/>
        <v>1362.0030000000002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2025-08-29T10:06:27Z</dcterms:modified>
</cp:coreProperties>
</file>